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7995" activeTab="0"/>
  </bookViews>
  <sheets>
    <sheet name="Template" sheetId="1" r:id="rId1"/>
    <sheet name="Positive Example" sheetId="2" r:id="rId2"/>
    <sheet name="Negative Example" sheetId="3" r:id="rId3"/>
  </sheets>
  <definedNames/>
  <calcPr fullCalcOnLoad="1"/>
</workbook>
</file>

<file path=xl/sharedStrings.xml><?xml version="1.0" encoding="utf-8"?>
<sst xmlns="http://schemas.openxmlformats.org/spreadsheetml/2006/main" count="127" uniqueCount="53">
  <si>
    <t>Total Net Assets</t>
  </si>
  <si>
    <t>less Permanently Restricted Net Assets</t>
  </si>
  <si>
    <t>less Temporarily Restricted Net Assets</t>
  </si>
  <si>
    <t>Unrestricted Net Assets</t>
  </si>
  <si>
    <t>Total Fixed Assets</t>
  </si>
  <si>
    <t>less Accumulated Depreciation</t>
  </si>
  <si>
    <t>Net Fixed Assets</t>
  </si>
  <si>
    <t>Equity invested in capitalized fixed assets</t>
  </si>
  <si>
    <t>Unrestricted Net Assets available to support operations</t>
  </si>
  <si>
    <r>
      <t>Unrestricted net assets available to support operations</t>
    </r>
    <r>
      <rPr>
        <sz val="12"/>
        <color indexed="8"/>
        <rFont val="Calibri"/>
        <family val="2"/>
      </rPr>
      <t xml:space="preserve"> are calculated by subtracting the net equity position in fixed assets from unrestricted net assets.  Net equity is the net fixed assets (capitalized assets less accumulated depreciation) less associated debt; this represents the amount of organizational capital that is locked up in illiquid investments, and is therefore not readily available to support the organization’s operations.</t>
    </r>
  </si>
  <si>
    <t>Greyed cells will calculate automatically; cross-check with audits to ensure that inputs are correct.</t>
  </si>
  <si>
    <t>In some cases, notes to the audit may contain necessary detail to complete the worksheet.</t>
  </si>
  <si>
    <t>Long term debt associated with fixed assets</t>
  </si>
  <si>
    <t>Current portion associated long term debt</t>
  </si>
  <si>
    <t>Accumulated Depreciation</t>
  </si>
  <si>
    <t>Permanently Restricted Net Assets</t>
  </si>
  <si>
    <t>Temporarily Restricted Net Assets</t>
  </si>
  <si>
    <t>Net investment in capitalized fixed assets:</t>
  </si>
  <si>
    <t>Debt associated with fixed assets:</t>
  </si>
  <si>
    <t>Long-term Debt</t>
  </si>
  <si>
    <t>Current portion, Long-term Debt</t>
  </si>
  <si>
    <t>Total debt associated with fixed assets</t>
  </si>
  <si>
    <t>Total associated debt</t>
  </si>
  <si>
    <t>Enter all values as positive numbers; calculations with be performed automatically and display to the right.</t>
  </si>
  <si>
    <t>less Net equity in capitalized fixed assets</t>
  </si>
  <si>
    <t>Organization:</t>
  </si>
  <si>
    <t>Instructions:</t>
  </si>
  <si>
    <t>This worksheet supports organizations to calculate their Unrestricted Net Assets available to support operations, as defined above.</t>
  </si>
  <si>
    <t>There are four steps to consistently calculate this figure:  three are pulled from audited financial statements; the fourth is the product of the first three.</t>
  </si>
  <si>
    <t>Enter from Balance Sheet:</t>
  </si>
  <si>
    <t>A</t>
  </si>
  <si>
    <t>B</t>
  </si>
  <si>
    <t>C</t>
  </si>
  <si>
    <t>D</t>
  </si>
  <si>
    <t>For most organizations, inputs should be available from the audited balance sheet.  Please use data from the most recent fiscal year.</t>
  </si>
  <si>
    <t>Enter from Audited Balance Sheet:</t>
  </si>
  <si>
    <t>To determine Unrestricted Net Assets, available to support operations, the functions will perform the following calculation: A-B+C = D</t>
  </si>
  <si>
    <t>Unrestricted Net Assets Tool Positive Example</t>
  </si>
  <si>
    <t>Unrestricted Net Assets Tool Negative Example</t>
  </si>
  <si>
    <t>• There are four steps to consistently calculate this figure:  three are pulled from audited financial statements; the fourth is the product of the first three.</t>
  </si>
  <si>
    <t>• For most organizations, inputs should be available from the audited balance sheet.  Please use data from the most recent fiscal year.</t>
  </si>
  <si>
    <t>• In some cases, notes to the audit may contain necessary detail to complete the worksheet.</t>
  </si>
  <si>
    <t>• Greyed cells will calculate automatically; cross-check with audits to ensure that inputs are correct.</t>
  </si>
  <si>
    <t>• Enter all values as positive numbers; calculations with be performed automatically and display to the right.</t>
  </si>
  <si>
    <t>Debt associated with fixed assets**:</t>
  </si>
  <si>
    <t xml:space="preserve">Year end date*: </t>
  </si>
  <si>
    <t>* The URNA worksheet is not complete until the name of the organizations and the date of calculation is entered at the top.  The date should reflect the date of the balance sheet on which the worksheet is based; the most recent audited financials represent a convenient verifiable reference point.  If an organization's URNA calculation is materially different than at the last audit, Kresge will accept a supplemental worksheet, in addition to one tied to the most recent audit; the supplemental worksheet must be dated and supported by a balance sheet of the same date.</t>
  </si>
  <si>
    <t>• This worksheet supports organizations to calculate their liquid Unrestricted Net Assets available to support operations, as defined above.</t>
  </si>
  <si>
    <t>To determine liquid Unrestricted Net Assets available to support operations, the functions will perform the following calculation: A-B+C = D</t>
  </si>
  <si>
    <t>NOTE: On very rare occasions, the calculations contained in this worksheet will not work for an organization, such as when debt exceeds the balance of fixed assets.  Organizations who believe the worksheet does not accurately reflect their circumstances can submit a supplemental narrative for consideration.</t>
  </si>
  <si>
    <t>less Net Equity in capitalized fixed assets</t>
  </si>
  <si>
    <t>Unrestricted Net Assets Tool</t>
  </si>
  <si>
    <r>
      <t>Positive liquid unrestricted net assets available to support operations</t>
    </r>
    <r>
      <rPr>
        <sz val="12"/>
        <color indexed="8"/>
        <rFont val="Calibri"/>
        <family val="2"/>
      </rPr>
      <t xml:space="preserve"> are calculated by subtracting the net equity position in fixed assets from unrestricted net assets.  Net equity is the net fixed assets (capitalized assets less accumulated depreciation) less associated debt; this represents the amount of organizational capital that is locked up in illiquid investments, and is therefore not readily available to support the organization’s operations.  Organizations that have positive liquid unrestricted net assets are better-positioned to think about their capitalization structure and needs when the baseline financial needs of the organization are being met.  For these reasons, The Arts and Culture Team believes that its investments can have the greatest impact in organizations with positive liquid unrestricted net assets.  Should your unrestriced net assets available to support operations be negative, or disproportionally small compared to overall budget size, please articulate your plan for reversing this situation in your preliminary application.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</si>
</sst>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8">
    <font>
      <sz val="11"/>
      <color theme="1"/>
      <name val="Calibri"/>
      <family val="2"/>
    </font>
    <font>
      <sz val="11"/>
      <color indexed="8"/>
      <name val="Calibri"/>
      <family val="2"/>
    </font>
    <font>
      <sz val="12"/>
      <color indexed="8"/>
      <name val="Calibri"/>
      <family val="2"/>
    </font>
    <font>
      <b/>
      <sz val="14"/>
      <color indexed="8"/>
      <name val="Calibri"/>
      <family val="2"/>
    </font>
    <font>
      <u val="single"/>
      <sz val="11"/>
      <color indexed="12"/>
      <name val="Calibri"/>
      <family val="2"/>
    </font>
    <font>
      <b/>
      <sz val="11"/>
      <color indexed="8"/>
      <name val="Calibri"/>
      <family val="2"/>
    </font>
    <font>
      <sz val="11"/>
      <color indexed="10"/>
      <name val="Calibri"/>
      <family val="2"/>
    </font>
    <font>
      <i/>
      <sz val="11"/>
      <color indexed="8"/>
      <name val="Calibri"/>
      <family val="2"/>
    </font>
    <font>
      <b/>
      <i/>
      <sz val="11"/>
      <color indexed="8"/>
      <name val="Calibri"/>
      <family val="2"/>
    </font>
    <font>
      <sz val="11"/>
      <name val="Calibri"/>
      <family val="2"/>
    </font>
    <font>
      <i/>
      <sz val="12"/>
      <color indexed="8"/>
      <name val="Calibri"/>
      <family val="2"/>
    </font>
    <font>
      <u val="single"/>
      <sz val="11"/>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2"/>
      <color theme="1"/>
      <name val="Calibri"/>
      <family val="2"/>
    </font>
    <font>
      <b/>
      <sz val="14"/>
      <color theme="1"/>
      <name val="Calibri"/>
      <family val="2"/>
    </font>
    <font>
      <u val="single"/>
      <sz val="11"/>
      <color rgb="FF3A86B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style="thin"/>
      <bottom style="double"/>
    </border>
    <border>
      <left style="medium"/>
      <right/>
      <top/>
      <bottom/>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43" fillId="0" borderId="0" xfId="0" applyFont="1" applyAlignment="1">
      <alignment/>
    </xf>
    <xf numFmtId="164" fontId="0" fillId="0" borderId="0" xfId="42" applyNumberFormat="1" applyFont="1" applyAlignment="1">
      <alignment/>
    </xf>
    <xf numFmtId="164" fontId="0" fillId="0" borderId="10" xfId="42" applyNumberFormat="1" applyFont="1" applyBorder="1" applyAlignment="1">
      <alignment/>
    </xf>
    <xf numFmtId="164" fontId="0" fillId="33" borderId="10" xfId="42" applyNumberFormat="1" applyFont="1" applyFill="1" applyBorder="1" applyAlignment="1">
      <alignment/>
    </xf>
    <xf numFmtId="0" fontId="41" fillId="0" borderId="0" xfId="0" applyFont="1" applyAlignment="1">
      <alignment/>
    </xf>
    <xf numFmtId="164" fontId="41" fillId="0" borderId="11" xfId="42" applyNumberFormat="1" applyFont="1" applyBorder="1" applyAlignment="1">
      <alignment/>
    </xf>
    <xf numFmtId="164" fontId="41" fillId="0" borderId="0" xfId="42" applyNumberFormat="1" applyFont="1" applyAlignment="1">
      <alignment/>
    </xf>
    <xf numFmtId="164" fontId="43" fillId="0" borderId="11" xfId="42" applyNumberFormat="1" applyFont="1" applyBorder="1" applyAlignment="1">
      <alignment/>
    </xf>
    <xf numFmtId="164" fontId="41" fillId="0" borderId="0" xfId="42" applyNumberFormat="1" applyFont="1" applyBorder="1" applyAlignment="1">
      <alignment/>
    </xf>
    <xf numFmtId="165" fontId="41" fillId="0" borderId="12" xfId="44" applyNumberFormat="1" applyFont="1" applyBorder="1" applyAlignment="1">
      <alignment/>
    </xf>
    <xf numFmtId="0" fontId="0" fillId="0" borderId="0" xfId="0" applyBorder="1" applyAlignment="1">
      <alignment/>
    </xf>
    <xf numFmtId="0" fontId="41" fillId="0" borderId="0" xfId="0" applyFont="1" applyBorder="1" applyAlignment="1">
      <alignment/>
    </xf>
    <xf numFmtId="0" fontId="43" fillId="0" borderId="0" xfId="0" applyFont="1" applyBorder="1" applyAlignment="1">
      <alignment horizontal="center"/>
    </xf>
    <xf numFmtId="0" fontId="0" fillId="0" borderId="13" xfId="0" applyBorder="1" applyAlignment="1">
      <alignment/>
    </xf>
    <xf numFmtId="0" fontId="41" fillId="0" borderId="13" xfId="0" applyFont="1" applyBorder="1" applyAlignment="1">
      <alignment/>
    </xf>
    <xf numFmtId="0" fontId="0" fillId="0" borderId="14" xfId="0" applyBorder="1" applyAlignment="1">
      <alignment/>
    </xf>
    <xf numFmtId="0" fontId="0" fillId="0" borderId="15" xfId="0" applyBorder="1" applyAlignment="1">
      <alignment/>
    </xf>
    <xf numFmtId="0" fontId="43" fillId="0" borderId="0" xfId="0" applyFont="1" applyBorder="1" applyAlignment="1">
      <alignment wrapText="1"/>
    </xf>
    <xf numFmtId="164" fontId="0" fillId="33" borderId="10" xfId="42" applyNumberFormat="1" applyFont="1" applyFill="1" applyBorder="1" applyAlignment="1">
      <alignment/>
    </xf>
    <xf numFmtId="164" fontId="0" fillId="0" borderId="10" xfId="42" applyNumberFormat="1" applyFont="1" applyBorder="1" applyAlignment="1" applyProtection="1">
      <alignment/>
      <protection locked="0"/>
    </xf>
    <xf numFmtId="0" fontId="44" fillId="0" borderId="0" xfId="0" applyFont="1" applyAlignment="1">
      <alignment/>
    </xf>
    <xf numFmtId="0" fontId="0" fillId="0" borderId="0" xfId="0" applyAlignment="1">
      <alignment wrapText="1"/>
    </xf>
    <xf numFmtId="0" fontId="42" fillId="0" borderId="0" xfId="0" applyFont="1" applyAlignment="1">
      <alignment wrapText="1"/>
    </xf>
    <xf numFmtId="0" fontId="9" fillId="0" borderId="0" xfId="0" applyFont="1" applyAlignment="1">
      <alignment/>
    </xf>
    <xf numFmtId="0" fontId="45" fillId="0" borderId="0" xfId="0" applyFont="1" applyBorder="1" applyAlignment="1">
      <alignment vertical="center" wrapText="1"/>
    </xf>
    <xf numFmtId="0" fontId="45" fillId="0" borderId="0" xfId="0" applyFont="1" applyBorder="1" applyAlignment="1">
      <alignment horizontal="left" vertical="center" wrapText="1"/>
    </xf>
    <xf numFmtId="0" fontId="9" fillId="0" borderId="0" xfId="0" applyFont="1" applyAlignment="1">
      <alignment horizontal="left" vertical="top" wrapText="1"/>
    </xf>
    <xf numFmtId="0" fontId="41" fillId="0" borderId="0" xfId="0" applyFont="1" applyAlignment="1" applyProtection="1">
      <alignment horizontal="left"/>
      <protection locked="0"/>
    </xf>
    <xf numFmtId="0" fontId="3" fillId="0" borderId="0" xfId="0" applyFont="1" applyAlignment="1">
      <alignment horizontal="center"/>
    </xf>
    <xf numFmtId="0" fontId="46" fillId="0" borderId="0" xfId="0" applyFont="1" applyAlignment="1">
      <alignment horizontal="center"/>
    </xf>
    <xf numFmtId="0" fontId="43" fillId="0" borderId="0" xfId="0" applyFont="1" applyBorder="1" applyAlignment="1">
      <alignment horizontal="center"/>
    </xf>
    <xf numFmtId="0" fontId="43" fillId="0" borderId="0" xfId="0" applyFont="1" applyBorder="1" applyAlignment="1">
      <alignment horizont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9" fillId="0" borderId="0" xfId="0" applyFont="1" applyAlignment="1">
      <alignment horizontal="left" wrapText="1"/>
    </xf>
    <xf numFmtId="0" fontId="47" fillId="0" borderId="0" xfId="52" applyFont="1" applyFill="1" applyAlignment="1" applyProtection="1">
      <alignment horizontal="left" wrapText="1"/>
      <protection/>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3" fillId="0" borderId="15" xfId="0" applyFont="1" applyBorder="1" applyAlignment="1">
      <alignment horizontal="center"/>
    </xf>
    <xf numFmtId="0" fontId="43" fillId="0" borderId="15"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9"/>
  <sheetViews>
    <sheetView tabSelected="1" zoomScalePageLayoutView="0" workbookViewId="0" topLeftCell="A7">
      <selection activeCell="O39" sqref="O39"/>
    </sheetView>
  </sheetViews>
  <sheetFormatPr defaultColWidth="9.140625" defaultRowHeight="15"/>
  <cols>
    <col min="1" max="1" width="2.8515625" style="0" customWidth="1"/>
    <col min="2" max="2" width="52.140625" style="0" customWidth="1"/>
    <col min="3" max="3" width="12.7109375" style="0" customWidth="1"/>
    <col min="4" max="5" width="3.7109375" style="0" customWidth="1"/>
    <col min="6" max="6" width="3.28125" style="0" customWidth="1"/>
    <col min="9" max="9" width="11.421875" style="0" customWidth="1"/>
    <col min="11" max="11" width="12.7109375" style="0" customWidth="1"/>
    <col min="12" max="12" width="15.28125" style="0" customWidth="1"/>
    <col min="13" max="13" width="17.421875" style="0" customWidth="1"/>
  </cols>
  <sheetData>
    <row r="1" spans="2:12" ht="18.75">
      <c r="B1" s="29" t="s">
        <v>51</v>
      </c>
      <c r="C1" s="30"/>
      <c r="D1" s="30"/>
      <c r="E1" s="30"/>
      <c r="F1" s="30"/>
      <c r="G1" s="30"/>
      <c r="H1" s="30"/>
      <c r="I1" s="30"/>
      <c r="J1" s="30"/>
      <c r="K1" s="30"/>
      <c r="L1" s="30"/>
    </row>
    <row r="3" spans="2:9" s="5" customFormat="1" ht="15">
      <c r="B3" s="28" t="s">
        <v>25</v>
      </c>
      <c r="C3" s="28"/>
      <c r="F3" s="28" t="s">
        <v>45</v>
      </c>
      <c r="G3" s="28"/>
      <c r="H3" s="28"/>
      <c r="I3" s="28"/>
    </row>
    <row r="4" ht="15.75" thickBot="1"/>
    <row r="5" spans="1:14" ht="112.5" customHeight="1" thickBot="1">
      <c r="A5" s="11"/>
      <c r="B5" s="33" t="s">
        <v>52</v>
      </c>
      <c r="C5" s="34"/>
      <c r="D5" s="34"/>
      <c r="E5" s="34"/>
      <c r="F5" s="34"/>
      <c r="G5" s="34"/>
      <c r="H5" s="34"/>
      <c r="I5" s="34"/>
      <c r="J5" s="34"/>
      <c r="K5" s="34"/>
      <c r="L5" s="34"/>
      <c r="M5" s="35"/>
      <c r="N5" s="25"/>
    </row>
    <row r="6" spans="1:14" ht="6" customHeight="1">
      <c r="A6" s="11"/>
      <c r="B6" s="26"/>
      <c r="C6" s="26"/>
      <c r="D6" s="26"/>
      <c r="E6" s="14"/>
      <c r="F6" s="26"/>
      <c r="G6" s="26"/>
      <c r="H6" s="26"/>
      <c r="I6" s="26"/>
      <c r="J6" s="26"/>
      <c r="K6" s="26"/>
      <c r="L6" s="26"/>
      <c r="M6" s="26"/>
      <c r="N6" s="25"/>
    </row>
    <row r="7" spans="2:12" ht="30" customHeight="1">
      <c r="B7" s="31" t="s">
        <v>35</v>
      </c>
      <c r="C7" s="31"/>
      <c r="E7" s="14"/>
      <c r="G7" s="32" t="s">
        <v>48</v>
      </c>
      <c r="H7" s="32"/>
      <c r="I7" s="32"/>
      <c r="J7" s="32"/>
      <c r="K7" s="32"/>
      <c r="L7" s="32"/>
    </row>
    <row r="8" spans="2:5" ht="15">
      <c r="B8" s="13"/>
      <c r="C8" s="13"/>
      <c r="E8" s="14"/>
    </row>
    <row r="9" spans="1:12" ht="15">
      <c r="A9">
        <v>1</v>
      </c>
      <c r="B9" t="s">
        <v>0</v>
      </c>
      <c r="C9" s="20"/>
      <c r="E9" s="14"/>
      <c r="F9" s="11" t="s">
        <v>0</v>
      </c>
      <c r="K9" s="2">
        <f>C9</f>
        <v>0</v>
      </c>
      <c r="L9" s="2"/>
    </row>
    <row r="10" spans="2:12" ht="15">
      <c r="B10" t="s">
        <v>15</v>
      </c>
      <c r="C10" s="20"/>
      <c r="E10" s="14"/>
      <c r="F10" s="11"/>
      <c r="G10" t="s">
        <v>1</v>
      </c>
      <c r="K10" s="2">
        <f>-C10</f>
        <v>0</v>
      </c>
      <c r="L10" s="2"/>
    </row>
    <row r="11" spans="2:12" ht="15">
      <c r="B11" t="s">
        <v>16</v>
      </c>
      <c r="C11" s="20"/>
      <c r="E11" s="14"/>
      <c r="F11" s="11"/>
      <c r="G11" t="s">
        <v>2</v>
      </c>
      <c r="K11" s="2">
        <f>-C11</f>
        <v>0</v>
      </c>
      <c r="L11" s="2"/>
    </row>
    <row r="12" spans="2:12" ht="15">
      <c r="B12" t="s">
        <v>3</v>
      </c>
      <c r="C12" s="19"/>
      <c r="E12" s="15" t="s">
        <v>30</v>
      </c>
      <c r="F12" s="12"/>
      <c r="H12" s="5" t="s">
        <v>3</v>
      </c>
      <c r="I12" s="5"/>
      <c r="J12" s="5"/>
      <c r="K12" s="6"/>
      <c r="L12" s="7">
        <f>SUM(K9:K11)</f>
        <v>0</v>
      </c>
    </row>
    <row r="13" spans="1:12" ht="15">
      <c r="A13">
        <v>2</v>
      </c>
      <c r="B13" t="s">
        <v>17</v>
      </c>
      <c r="C13" s="4"/>
      <c r="E13" s="15"/>
      <c r="F13" s="11"/>
      <c r="K13" s="2"/>
      <c r="L13" s="2"/>
    </row>
    <row r="14" spans="2:12" ht="15">
      <c r="B14" t="s">
        <v>4</v>
      </c>
      <c r="C14" s="20"/>
      <c r="E14" s="14"/>
      <c r="F14" s="11" t="s">
        <v>4</v>
      </c>
      <c r="K14" s="2">
        <f>C14</f>
        <v>0</v>
      </c>
      <c r="L14" s="2"/>
    </row>
    <row r="15" spans="2:12" ht="15">
      <c r="B15" t="s">
        <v>14</v>
      </c>
      <c r="C15" s="20"/>
      <c r="E15" s="14"/>
      <c r="F15" s="11"/>
      <c r="G15" t="s">
        <v>5</v>
      </c>
      <c r="K15" s="2">
        <f>-C15</f>
        <v>0</v>
      </c>
      <c r="L15" s="2"/>
    </row>
    <row r="16" spans="2:12" ht="15">
      <c r="B16" t="s">
        <v>6</v>
      </c>
      <c r="C16" s="4"/>
      <c r="E16" s="15" t="s">
        <v>31</v>
      </c>
      <c r="F16" s="12"/>
      <c r="H16" s="1" t="s">
        <v>6</v>
      </c>
      <c r="I16" s="1"/>
      <c r="J16" s="1"/>
      <c r="K16" s="8">
        <f>SUM(K14:K15)</f>
        <v>0</v>
      </c>
      <c r="L16" s="7"/>
    </row>
    <row r="17" spans="1:12" ht="15">
      <c r="A17">
        <v>3</v>
      </c>
      <c r="B17" t="s">
        <v>44</v>
      </c>
      <c r="C17" s="4"/>
      <c r="E17" s="14"/>
      <c r="F17" s="11"/>
      <c r="H17" s="5"/>
      <c r="I17" s="5"/>
      <c r="J17" s="5"/>
      <c r="K17" s="9"/>
      <c r="L17" s="7"/>
    </row>
    <row r="18" spans="2:12" ht="15">
      <c r="B18" t="s">
        <v>12</v>
      </c>
      <c r="C18" s="20"/>
      <c r="E18" s="14"/>
      <c r="F18" s="11" t="s">
        <v>19</v>
      </c>
      <c r="K18" s="2">
        <f>C18</f>
        <v>0</v>
      </c>
      <c r="L18" s="2"/>
    </row>
    <row r="19" spans="2:12" ht="15">
      <c r="B19" t="s">
        <v>13</v>
      </c>
      <c r="C19" s="20"/>
      <c r="E19" s="14"/>
      <c r="F19" s="11" t="s">
        <v>20</v>
      </c>
      <c r="K19" s="2">
        <f>C19</f>
        <v>0</v>
      </c>
      <c r="L19" s="2"/>
    </row>
    <row r="20" spans="2:12" ht="15">
      <c r="B20" t="s">
        <v>21</v>
      </c>
      <c r="C20" s="4"/>
      <c r="E20" s="15" t="s">
        <v>32</v>
      </c>
      <c r="F20" s="12"/>
      <c r="H20" s="1" t="s">
        <v>22</v>
      </c>
      <c r="I20" s="1"/>
      <c r="J20" s="1"/>
      <c r="K20" s="8">
        <f>SUM(K18:K19)</f>
        <v>0</v>
      </c>
      <c r="L20" s="2"/>
    </row>
    <row r="21" spans="2:12" ht="15">
      <c r="B21" t="s">
        <v>7</v>
      </c>
      <c r="C21" s="4"/>
      <c r="E21" s="14"/>
      <c r="F21" s="11"/>
      <c r="H21" s="5" t="s">
        <v>50</v>
      </c>
      <c r="I21" s="5"/>
      <c r="J21" s="5"/>
      <c r="K21" s="7"/>
      <c r="L21" s="7">
        <f>-SUM(K16-K20)</f>
        <v>0</v>
      </c>
    </row>
    <row r="22" spans="1:12" ht="15.75" thickBot="1">
      <c r="A22">
        <v>4</v>
      </c>
      <c r="B22" t="s">
        <v>8</v>
      </c>
      <c r="C22" s="4"/>
      <c r="E22" s="15" t="s">
        <v>33</v>
      </c>
      <c r="F22" s="12" t="s">
        <v>8</v>
      </c>
      <c r="G22" s="5"/>
      <c r="H22" s="5"/>
      <c r="I22" s="5"/>
      <c r="J22" s="5"/>
      <c r="K22" s="7"/>
      <c r="L22" s="10">
        <f>L12+L21</f>
        <v>0</v>
      </c>
    </row>
    <row r="23" ht="12.75" customHeight="1" thickTop="1"/>
    <row r="24" ht="15">
      <c r="B24" s="21" t="s">
        <v>26</v>
      </c>
    </row>
    <row r="25" spans="2:10" ht="15">
      <c r="B25" s="24" t="s">
        <v>47</v>
      </c>
      <c r="C25" s="24"/>
      <c r="D25" s="24"/>
      <c r="E25" s="24"/>
      <c r="F25" s="24"/>
      <c r="G25" s="24"/>
      <c r="H25" s="24"/>
      <c r="I25" s="24"/>
      <c r="J25" s="24"/>
    </row>
    <row r="26" ht="15">
      <c r="B26" t="s">
        <v>39</v>
      </c>
    </row>
    <row r="27" ht="15">
      <c r="B27" t="s">
        <v>40</v>
      </c>
    </row>
    <row r="28" ht="15">
      <c r="B28" t="s">
        <v>41</v>
      </c>
    </row>
    <row r="29" ht="15">
      <c r="B29" t="s">
        <v>42</v>
      </c>
    </row>
    <row r="30" ht="15">
      <c r="B30" t="s">
        <v>43</v>
      </c>
    </row>
    <row r="31" ht="9.75" customHeight="1"/>
    <row r="32" spans="2:13" ht="15" customHeight="1">
      <c r="B32" s="36" t="s">
        <v>46</v>
      </c>
      <c r="C32" s="36"/>
      <c r="D32" s="36"/>
      <c r="E32" s="36"/>
      <c r="F32" s="36"/>
      <c r="G32" s="36"/>
      <c r="H32" s="36"/>
      <c r="I32" s="36"/>
      <c r="J32" s="36"/>
      <c r="K32" s="36"/>
      <c r="L32" s="36"/>
      <c r="M32" s="23"/>
    </row>
    <row r="33" spans="2:13" ht="15">
      <c r="B33" s="36"/>
      <c r="C33" s="36"/>
      <c r="D33" s="36"/>
      <c r="E33" s="36"/>
      <c r="F33" s="36"/>
      <c r="G33" s="36"/>
      <c r="H33" s="36"/>
      <c r="I33" s="36"/>
      <c r="J33" s="36"/>
      <c r="K33" s="36"/>
      <c r="L33" s="36"/>
      <c r="M33" s="23"/>
    </row>
    <row r="34" spans="2:13" ht="15">
      <c r="B34" s="36"/>
      <c r="C34" s="36"/>
      <c r="D34" s="36"/>
      <c r="E34" s="36"/>
      <c r="F34" s="36"/>
      <c r="G34" s="36"/>
      <c r="H34" s="36"/>
      <c r="I34" s="36"/>
      <c r="J34" s="36"/>
      <c r="K34" s="36"/>
      <c r="L34" s="36"/>
      <c r="M34" s="23"/>
    </row>
    <row r="35" spans="2:13" ht="15">
      <c r="B35" s="36"/>
      <c r="C35" s="36"/>
      <c r="D35" s="36"/>
      <c r="E35" s="36"/>
      <c r="F35" s="36"/>
      <c r="G35" s="36"/>
      <c r="H35" s="36"/>
      <c r="I35" s="36"/>
      <c r="J35" s="36"/>
      <c r="K35" s="36"/>
      <c r="L35" s="36"/>
      <c r="M35" s="23"/>
    </row>
    <row r="36" spans="2:12" ht="9" customHeight="1">
      <c r="B36" s="22"/>
      <c r="C36" s="22"/>
      <c r="D36" s="22"/>
      <c r="E36" s="22"/>
      <c r="F36" s="22"/>
      <c r="G36" s="22"/>
      <c r="H36" s="22"/>
      <c r="I36" s="22"/>
      <c r="J36" s="22"/>
      <c r="K36" s="22"/>
      <c r="L36" s="22"/>
    </row>
    <row r="37" spans="2:12" ht="15">
      <c r="B37" s="37"/>
      <c r="C37" s="37"/>
      <c r="D37" s="37"/>
      <c r="E37" s="37"/>
      <c r="F37" s="37"/>
      <c r="G37" s="37"/>
      <c r="H37" s="37"/>
      <c r="I37" s="37"/>
      <c r="J37" s="37"/>
      <c r="K37" s="37"/>
      <c r="L37" s="37"/>
    </row>
    <row r="38" ht="9" customHeight="1"/>
    <row r="39" spans="2:12" ht="30.75" customHeight="1">
      <c r="B39" s="27" t="s">
        <v>49</v>
      </c>
      <c r="C39" s="27"/>
      <c r="D39" s="27"/>
      <c r="E39" s="27"/>
      <c r="F39" s="27"/>
      <c r="G39" s="27"/>
      <c r="H39" s="27"/>
      <c r="I39" s="27"/>
      <c r="J39" s="27"/>
      <c r="K39" s="27"/>
      <c r="L39" s="27"/>
    </row>
  </sheetData>
  <sheetProtection selectLockedCells="1"/>
  <mergeCells count="9">
    <mergeCell ref="B39:L39"/>
    <mergeCell ref="B3:C3"/>
    <mergeCell ref="F3:I3"/>
    <mergeCell ref="B1:L1"/>
    <mergeCell ref="B7:C7"/>
    <mergeCell ref="G7:L7"/>
    <mergeCell ref="B5:M5"/>
    <mergeCell ref="B32:L35"/>
    <mergeCell ref="B37:L37"/>
  </mergeCells>
  <printOptions/>
  <pageMargins left="0.41" right="0.27" top="0.52" bottom="0.21" header="0.3" footer="0.16"/>
  <pageSetup horizontalDpi="600" verticalDpi="600" orientation="landscape" scale="79"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B1" sqref="B1:L1"/>
    </sheetView>
  </sheetViews>
  <sheetFormatPr defaultColWidth="9.140625" defaultRowHeight="15"/>
  <cols>
    <col min="1" max="1" width="4.421875" style="0" customWidth="1"/>
    <col min="2" max="2" width="52.140625" style="0" customWidth="1"/>
    <col min="3" max="3" width="12.7109375" style="0" customWidth="1"/>
    <col min="4" max="5" width="3.7109375" style="0" customWidth="1"/>
    <col min="6" max="6" width="3.28125" style="0" customWidth="1"/>
    <col min="9" max="9" width="11.421875" style="0" customWidth="1"/>
    <col min="11" max="12" width="12.7109375" style="0" customWidth="1"/>
  </cols>
  <sheetData>
    <row r="1" spans="2:12" ht="19.5" thickBot="1">
      <c r="B1" s="30" t="s">
        <v>37</v>
      </c>
      <c r="C1" s="30"/>
      <c r="D1" s="30"/>
      <c r="E1" s="30"/>
      <c r="F1" s="30"/>
      <c r="G1" s="30"/>
      <c r="H1" s="30"/>
      <c r="I1" s="30"/>
      <c r="J1" s="30"/>
      <c r="K1" s="30"/>
      <c r="L1" s="30"/>
    </row>
    <row r="2" spans="1:12" ht="78" customHeight="1" thickBot="1">
      <c r="A2" s="11"/>
      <c r="B2" s="38" t="s">
        <v>9</v>
      </c>
      <c r="C2" s="39"/>
      <c r="D2" s="39"/>
      <c r="E2" s="39"/>
      <c r="F2" s="39"/>
      <c r="G2" s="39"/>
      <c r="H2" s="39"/>
      <c r="I2" s="39"/>
      <c r="J2" s="39"/>
      <c r="K2" s="39"/>
      <c r="L2" s="40"/>
    </row>
    <row r="3" spans="2:13" ht="30" customHeight="1">
      <c r="B3" s="41" t="s">
        <v>29</v>
      </c>
      <c r="C3" s="41"/>
      <c r="E3" s="16"/>
      <c r="F3" s="17"/>
      <c r="G3" s="42" t="s">
        <v>36</v>
      </c>
      <c r="H3" s="42"/>
      <c r="I3" s="42"/>
      <c r="J3" s="42"/>
      <c r="K3" s="42"/>
      <c r="L3" s="42"/>
      <c r="M3" s="18"/>
    </row>
    <row r="4" spans="1:12" ht="15">
      <c r="A4">
        <v>1</v>
      </c>
      <c r="B4" t="s">
        <v>0</v>
      </c>
      <c r="C4" s="3">
        <v>15738449</v>
      </c>
      <c r="E4" s="14"/>
      <c r="F4" t="s">
        <v>0</v>
      </c>
      <c r="K4" s="2">
        <f>C4</f>
        <v>15738449</v>
      </c>
      <c r="L4" s="2"/>
    </row>
    <row r="5" spans="2:12" ht="15">
      <c r="B5" t="s">
        <v>15</v>
      </c>
      <c r="C5" s="3">
        <v>10489557</v>
      </c>
      <c r="E5" s="14"/>
      <c r="G5" t="s">
        <v>1</v>
      </c>
      <c r="K5" s="2">
        <f>-C5</f>
        <v>-10489557</v>
      </c>
      <c r="L5" s="2"/>
    </row>
    <row r="6" spans="2:12" ht="15">
      <c r="B6" t="s">
        <v>16</v>
      </c>
      <c r="C6" s="3">
        <v>3622088</v>
      </c>
      <c r="E6" s="14"/>
      <c r="G6" t="s">
        <v>2</v>
      </c>
      <c r="K6" s="2">
        <f>-C6</f>
        <v>-3622088</v>
      </c>
      <c r="L6" s="2"/>
    </row>
    <row r="7" spans="2:12" ht="15">
      <c r="B7" t="s">
        <v>3</v>
      </c>
      <c r="C7" s="4"/>
      <c r="E7" s="14" t="s">
        <v>30</v>
      </c>
      <c r="H7" s="5" t="s">
        <v>3</v>
      </c>
      <c r="I7" s="5"/>
      <c r="J7" s="5"/>
      <c r="K7" s="6"/>
      <c r="L7" s="7">
        <f>SUM(K4:K6)</f>
        <v>1626804</v>
      </c>
    </row>
    <row r="8" spans="1:12" ht="15">
      <c r="A8">
        <v>2</v>
      </c>
      <c r="B8" t="s">
        <v>17</v>
      </c>
      <c r="C8" s="4"/>
      <c r="E8" s="14"/>
      <c r="K8" s="2"/>
      <c r="L8" s="2"/>
    </row>
    <row r="9" spans="2:12" ht="15">
      <c r="B9" t="s">
        <v>4</v>
      </c>
      <c r="C9" s="3">
        <v>6994634</v>
      </c>
      <c r="E9" s="14"/>
      <c r="F9" t="s">
        <v>4</v>
      </c>
      <c r="K9" s="2">
        <f>C9</f>
        <v>6994634</v>
      </c>
      <c r="L9" s="2"/>
    </row>
    <row r="10" spans="2:12" ht="15">
      <c r="B10" t="s">
        <v>14</v>
      </c>
      <c r="C10" s="3">
        <v>5400378</v>
      </c>
      <c r="E10" s="14"/>
      <c r="G10" t="s">
        <v>5</v>
      </c>
      <c r="K10" s="2">
        <f>-C10</f>
        <v>-5400378</v>
      </c>
      <c r="L10" s="2"/>
    </row>
    <row r="11" spans="2:12" ht="15">
      <c r="B11" t="s">
        <v>6</v>
      </c>
      <c r="C11" s="4"/>
      <c r="E11" s="14" t="s">
        <v>31</v>
      </c>
      <c r="H11" s="1" t="s">
        <v>6</v>
      </c>
      <c r="I11" s="1"/>
      <c r="J11" s="1"/>
      <c r="K11" s="8">
        <f>SUM(K9:K10)</f>
        <v>1594256</v>
      </c>
      <c r="L11" s="7"/>
    </row>
    <row r="12" spans="1:12" ht="15">
      <c r="A12">
        <v>3</v>
      </c>
      <c r="B12" t="s">
        <v>18</v>
      </c>
      <c r="C12" s="4"/>
      <c r="E12" s="14"/>
      <c r="H12" s="5"/>
      <c r="I12" s="5"/>
      <c r="J12" s="5"/>
      <c r="K12" s="9"/>
      <c r="L12" s="7"/>
    </row>
    <row r="13" spans="2:12" ht="15">
      <c r="B13" t="s">
        <v>12</v>
      </c>
      <c r="C13" s="3">
        <v>768443</v>
      </c>
      <c r="E13" s="14"/>
      <c r="F13" t="s">
        <v>19</v>
      </c>
      <c r="K13" s="2">
        <f>C13</f>
        <v>768443</v>
      </c>
      <c r="L13" s="2"/>
    </row>
    <row r="14" spans="2:12" ht="15">
      <c r="B14" t="s">
        <v>13</v>
      </c>
      <c r="C14" s="3">
        <v>56788</v>
      </c>
      <c r="E14" s="14"/>
      <c r="F14" t="s">
        <v>20</v>
      </c>
      <c r="K14" s="2">
        <f>C14</f>
        <v>56788</v>
      </c>
      <c r="L14" s="2"/>
    </row>
    <row r="15" spans="2:12" ht="15">
      <c r="B15" t="s">
        <v>21</v>
      </c>
      <c r="C15" s="4"/>
      <c r="E15" s="14" t="s">
        <v>32</v>
      </c>
      <c r="H15" s="1" t="s">
        <v>22</v>
      </c>
      <c r="I15" s="1"/>
      <c r="J15" s="1"/>
      <c r="K15" s="8">
        <f>SUM(K13:K14)</f>
        <v>825231</v>
      </c>
      <c r="L15" s="2"/>
    </row>
    <row r="16" spans="2:12" ht="15">
      <c r="B16" t="s">
        <v>7</v>
      </c>
      <c r="C16" s="4"/>
      <c r="E16" s="14"/>
      <c r="H16" s="5" t="s">
        <v>24</v>
      </c>
      <c r="I16" s="5"/>
      <c r="J16" s="5"/>
      <c r="K16" s="7"/>
      <c r="L16" s="7">
        <f>-SUM(K11-K15)</f>
        <v>-769025</v>
      </c>
    </row>
    <row r="17" spans="1:12" ht="15.75" thickBot="1">
      <c r="A17">
        <v>4</v>
      </c>
      <c r="B17" t="s">
        <v>8</v>
      </c>
      <c r="C17" s="4"/>
      <c r="E17" s="14" t="s">
        <v>33</v>
      </c>
      <c r="F17" s="5" t="s">
        <v>8</v>
      </c>
      <c r="G17" s="5"/>
      <c r="H17" s="5"/>
      <c r="I17" s="5"/>
      <c r="J17" s="5"/>
      <c r="K17" s="7"/>
      <c r="L17" s="10">
        <f>L7+L16</f>
        <v>857779</v>
      </c>
    </row>
    <row r="18" ht="15.75" thickTop="1"/>
    <row r="19" ht="15">
      <c r="B19" s="1" t="s">
        <v>26</v>
      </c>
    </row>
    <row r="20" ht="15">
      <c r="B20" t="s">
        <v>27</v>
      </c>
    </row>
    <row r="21" ht="15">
      <c r="B21" t="s">
        <v>28</v>
      </c>
    </row>
    <row r="22" ht="15">
      <c r="B22" t="s">
        <v>34</v>
      </c>
    </row>
    <row r="23" ht="15">
      <c r="B23" t="s">
        <v>11</v>
      </c>
    </row>
    <row r="24" ht="15">
      <c r="B24" t="s">
        <v>10</v>
      </c>
    </row>
    <row r="25" ht="15">
      <c r="B25" t="s">
        <v>23</v>
      </c>
    </row>
  </sheetData>
  <sheetProtection sheet="1" selectLockedCells="1"/>
  <mergeCells count="4">
    <mergeCell ref="B2:L2"/>
    <mergeCell ref="B3:C3"/>
    <mergeCell ref="G3:L3"/>
    <mergeCell ref="B1:L1"/>
  </mergeCells>
  <printOptions/>
  <pageMargins left="0.41" right="0.56" top="0.75" bottom="0.75" header="0.3" footer="0.3"/>
  <pageSetup fitToHeight="1" fitToWidth="1" horizontalDpi="600" verticalDpi="600" orientation="landscape" scale="88" r:id="rId1"/>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C9" sqref="C9"/>
    </sheetView>
  </sheetViews>
  <sheetFormatPr defaultColWidth="9.140625" defaultRowHeight="15"/>
  <cols>
    <col min="1" max="1" width="4.421875" style="0" customWidth="1"/>
    <col min="2" max="2" width="52.140625" style="0" customWidth="1"/>
    <col min="3" max="3" width="12.7109375" style="0" customWidth="1"/>
    <col min="4" max="5" width="3.7109375" style="0" customWidth="1"/>
    <col min="6" max="6" width="3.28125" style="0" customWidth="1"/>
    <col min="9" max="9" width="11.421875" style="0" customWidth="1"/>
    <col min="11" max="12" width="12.7109375" style="0" customWidth="1"/>
  </cols>
  <sheetData>
    <row r="1" spans="2:12" ht="19.5" thickBot="1">
      <c r="B1" s="30" t="s">
        <v>38</v>
      </c>
      <c r="C1" s="30"/>
      <c r="D1" s="30"/>
      <c r="E1" s="30"/>
      <c r="F1" s="30"/>
      <c r="G1" s="30"/>
      <c r="H1" s="30"/>
      <c r="I1" s="30"/>
      <c r="J1" s="30"/>
      <c r="K1" s="30"/>
      <c r="L1" s="30"/>
    </row>
    <row r="2" spans="1:12" ht="78" customHeight="1" thickBot="1">
      <c r="A2" s="11"/>
      <c r="B2" s="38" t="s">
        <v>9</v>
      </c>
      <c r="C2" s="39"/>
      <c r="D2" s="39"/>
      <c r="E2" s="39"/>
      <c r="F2" s="39"/>
      <c r="G2" s="39"/>
      <c r="H2" s="39"/>
      <c r="I2" s="39"/>
      <c r="J2" s="39"/>
      <c r="K2" s="39"/>
      <c r="L2" s="40"/>
    </row>
    <row r="3" spans="2:13" ht="30" customHeight="1">
      <c r="B3" s="41" t="s">
        <v>29</v>
      </c>
      <c r="C3" s="41"/>
      <c r="E3" s="16"/>
      <c r="F3" s="17"/>
      <c r="G3" s="42" t="s">
        <v>36</v>
      </c>
      <c r="H3" s="42"/>
      <c r="I3" s="42"/>
      <c r="J3" s="42"/>
      <c r="K3" s="42"/>
      <c r="L3" s="42"/>
      <c r="M3" s="18"/>
    </row>
    <row r="4" spans="1:12" ht="15">
      <c r="A4">
        <v>1</v>
      </c>
      <c r="B4" t="s">
        <v>0</v>
      </c>
      <c r="C4" s="3">
        <v>15738449</v>
      </c>
      <c r="E4" s="14"/>
      <c r="F4" t="s">
        <v>0</v>
      </c>
      <c r="K4" s="2">
        <f>C4</f>
        <v>15738449</v>
      </c>
      <c r="L4" s="2"/>
    </row>
    <row r="5" spans="2:12" ht="15">
      <c r="B5" t="s">
        <v>15</v>
      </c>
      <c r="C5" s="3">
        <v>10489557</v>
      </c>
      <c r="E5" s="14"/>
      <c r="G5" t="s">
        <v>1</v>
      </c>
      <c r="K5" s="2">
        <f>-C5</f>
        <v>-10489557</v>
      </c>
      <c r="L5" s="2"/>
    </row>
    <row r="6" spans="2:12" ht="15">
      <c r="B6" t="s">
        <v>16</v>
      </c>
      <c r="C6" s="3">
        <v>3622088</v>
      </c>
      <c r="E6" s="14"/>
      <c r="G6" t="s">
        <v>2</v>
      </c>
      <c r="K6" s="2">
        <f>-C6</f>
        <v>-3622088</v>
      </c>
      <c r="L6" s="2"/>
    </row>
    <row r="7" spans="2:12" ht="15">
      <c r="B7" t="s">
        <v>3</v>
      </c>
      <c r="C7" s="4"/>
      <c r="E7" s="14" t="s">
        <v>30</v>
      </c>
      <c r="H7" s="5" t="s">
        <v>3</v>
      </c>
      <c r="I7" s="5"/>
      <c r="J7" s="5"/>
      <c r="K7" s="6"/>
      <c r="L7" s="7">
        <f>SUM(K4:K6)</f>
        <v>1626804</v>
      </c>
    </row>
    <row r="8" spans="1:12" ht="15">
      <c r="A8">
        <v>2</v>
      </c>
      <c r="B8" t="s">
        <v>17</v>
      </c>
      <c r="C8" s="4"/>
      <c r="E8" s="14"/>
      <c r="K8" s="2"/>
      <c r="L8" s="2"/>
    </row>
    <row r="9" spans="2:12" ht="15">
      <c r="B9" t="s">
        <v>4</v>
      </c>
      <c r="C9" s="3">
        <v>9994634</v>
      </c>
      <c r="E9" s="14"/>
      <c r="F9" t="s">
        <v>4</v>
      </c>
      <c r="K9" s="2">
        <f>C9</f>
        <v>9994634</v>
      </c>
      <c r="L9" s="2"/>
    </row>
    <row r="10" spans="2:12" ht="15">
      <c r="B10" t="s">
        <v>14</v>
      </c>
      <c r="C10" s="3">
        <v>5400378</v>
      </c>
      <c r="E10" s="14"/>
      <c r="G10" t="s">
        <v>5</v>
      </c>
      <c r="K10" s="2">
        <f>-C10</f>
        <v>-5400378</v>
      </c>
      <c r="L10" s="2"/>
    </row>
    <row r="11" spans="2:12" ht="15">
      <c r="B11" t="s">
        <v>6</v>
      </c>
      <c r="C11" s="4"/>
      <c r="E11" s="14" t="s">
        <v>31</v>
      </c>
      <c r="H11" s="1" t="s">
        <v>6</v>
      </c>
      <c r="I11" s="1"/>
      <c r="J11" s="1"/>
      <c r="K11" s="8">
        <f>SUM(K9:K10)</f>
        <v>4594256</v>
      </c>
      <c r="L11" s="7"/>
    </row>
    <row r="12" spans="1:12" ht="15">
      <c r="A12">
        <v>3</v>
      </c>
      <c r="B12" t="s">
        <v>18</v>
      </c>
      <c r="C12" s="4"/>
      <c r="E12" s="14"/>
      <c r="H12" s="5"/>
      <c r="I12" s="5"/>
      <c r="J12" s="5"/>
      <c r="K12" s="9"/>
      <c r="L12" s="7"/>
    </row>
    <row r="13" spans="2:12" ht="15">
      <c r="B13" t="s">
        <v>12</v>
      </c>
      <c r="C13" s="3">
        <v>1693475</v>
      </c>
      <c r="E13" s="14"/>
      <c r="F13" t="s">
        <v>19</v>
      </c>
      <c r="K13" s="2">
        <f>C13</f>
        <v>1693475</v>
      </c>
      <c r="L13" s="2"/>
    </row>
    <row r="14" spans="2:12" ht="15">
      <c r="B14" t="s">
        <v>13</v>
      </c>
      <c r="C14" s="3">
        <v>126788</v>
      </c>
      <c r="E14" s="14"/>
      <c r="F14" t="s">
        <v>20</v>
      </c>
      <c r="K14" s="2">
        <f>C14</f>
        <v>126788</v>
      </c>
      <c r="L14" s="2"/>
    </row>
    <row r="15" spans="2:12" ht="15">
      <c r="B15" t="s">
        <v>21</v>
      </c>
      <c r="C15" s="4"/>
      <c r="E15" s="14" t="s">
        <v>32</v>
      </c>
      <c r="H15" s="1" t="s">
        <v>22</v>
      </c>
      <c r="I15" s="1"/>
      <c r="J15" s="1"/>
      <c r="K15" s="8">
        <f>SUM(K13:K14)</f>
        <v>1820263</v>
      </c>
      <c r="L15" s="2"/>
    </row>
    <row r="16" spans="2:12" ht="15">
      <c r="B16" t="s">
        <v>7</v>
      </c>
      <c r="C16" s="4"/>
      <c r="E16" s="14"/>
      <c r="H16" s="5" t="s">
        <v>24</v>
      </c>
      <c r="I16" s="5"/>
      <c r="J16" s="5"/>
      <c r="K16" s="7"/>
      <c r="L16" s="7">
        <f>-SUM(K11-K15)</f>
        <v>-2773993</v>
      </c>
    </row>
    <row r="17" spans="1:12" ht="15.75" thickBot="1">
      <c r="A17">
        <v>4</v>
      </c>
      <c r="B17" t="s">
        <v>8</v>
      </c>
      <c r="C17" s="4"/>
      <c r="E17" s="14" t="s">
        <v>33</v>
      </c>
      <c r="F17" s="5" t="s">
        <v>8</v>
      </c>
      <c r="G17" s="5"/>
      <c r="H17" s="5"/>
      <c r="I17" s="5"/>
      <c r="J17" s="5"/>
      <c r="K17" s="7"/>
      <c r="L17" s="10">
        <f>L7+L16</f>
        <v>-1147189</v>
      </c>
    </row>
    <row r="18" ht="15.75" thickTop="1"/>
    <row r="19" ht="15">
      <c r="B19" s="1" t="s">
        <v>26</v>
      </c>
    </row>
    <row r="20" ht="15">
      <c r="B20" t="s">
        <v>27</v>
      </c>
    </row>
    <row r="21" ht="15">
      <c r="B21" t="s">
        <v>28</v>
      </c>
    </row>
    <row r="22" ht="15">
      <c r="B22" t="s">
        <v>34</v>
      </c>
    </row>
    <row r="23" ht="15">
      <c r="B23" t="s">
        <v>11</v>
      </c>
    </row>
    <row r="24" ht="15">
      <c r="B24" t="s">
        <v>10</v>
      </c>
    </row>
    <row r="25" ht="15">
      <c r="B25" t="s">
        <v>23</v>
      </c>
    </row>
  </sheetData>
  <sheetProtection sheet="1" selectLockedCells="1"/>
  <mergeCells count="4">
    <mergeCell ref="B2:L2"/>
    <mergeCell ref="B3:C3"/>
    <mergeCell ref="G3:L3"/>
    <mergeCell ref="B1:L1"/>
  </mergeCells>
  <printOptions/>
  <pageMargins left="0.41" right="0.56" top="0.75" bottom="0.75" header="0.3" footer="0.3"/>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Crump</dc:creator>
  <cp:keywords/>
  <dc:description/>
  <cp:lastModifiedBy>kmwolter</cp:lastModifiedBy>
  <cp:lastPrinted>2010-07-08T14:52:14Z</cp:lastPrinted>
  <dcterms:created xsi:type="dcterms:W3CDTF">2010-03-17T09:32:19Z</dcterms:created>
  <dcterms:modified xsi:type="dcterms:W3CDTF">2011-10-21T18:37:33Z</dcterms:modified>
  <cp:category/>
  <cp:version/>
  <cp:contentType/>
  <cp:contentStatus/>
</cp:coreProperties>
</file>